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8115" activeTab="0"/>
  </bookViews>
  <sheets>
    <sheet name="INVESTIGATII OFERTATE" sheetId="1" r:id="rId1"/>
  </sheets>
  <definedNames>
    <definedName name="_xlnm.Print_Area" localSheetId="0">'INVESTIGATII OFERTATE'!$A$1:$E$119</definedName>
  </definedNames>
  <calcPr fullCalcOnLoad="1"/>
</workbook>
</file>

<file path=xl/sharedStrings.xml><?xml version="1.0" encoding="utf-8"?>
<sst xmlns="http://schemas.openxmlformats.org/spreadsheetml/2006/main" count="133" uniqueCount="133">
  <si>
    <t xml:space="preserve">UNITATEA MEDICO-SANITARA: </t>
  </si>
  <si>
    <t>OFERTA INVESTIGATII PARACLINICE(numar si tipuri investigatii propuse pentru contractare)</t>
  </si>
  <si>
    <t>LABORATOR SI ANATOMIE PATOLOGICA</t>
  </si>
  <si>
    <t>NR.
CRT</t>
  </si>
  <si>
    <t xml:space="preserve">
DENUMIRE FURNIZOR
</t>
  </si>
  <si>
    <t>TIP DE INVESTIGATIE - ANALIZA  MEDICALA CUPRINSA IN ANEXA 
DE LA CERTIFICATUL DE ACREDITARE SI OFERITA SPRE CONTRACTARE
(numai pentru punctul de lucru pentru care s- facut certificarea)</t>
  </si>
  <si>
    <t>TARIF DECONTAT DE 
CASA DE ASIGURARI DE SANATATE</t>
  </si>
  <si>
    <t>NR.INVESTIGATII ESTIMAT PENTRU PERIOADA IULIE- DECEMBRIE 2014</t>
  </si>
  <si>
    <t>VALOARE TOTALA ESTIMATA</t>
  </si>
  <si>
    <t xml:space="preserve">    ANALIZE MEDICALE</t>
  </si>
  <si>
    <t>Hemoleucograma completa - hemoglobina, hematocrit, numaratoare 
eritrocite, numaratoare leucocite, numaratoare trombocite, 
numaratoare reticulocite**) formula leucocitara, indici eritrocitari*1);</t>
  </si>
  <si>
    <t>Numaratoare reticulocite</t>
  </si>
  <si>
    <t>HEMATOLOGIE</t>
  </si>
  <si>
    <t>Examen citologic al frotiului sanguin*3)</t>
  </si>
  <si>
    <t>VSH*1)</t>
  </si>
  <si>
    <t>Determinarea grup sanguin ABO *1) (la gravida)</t>
  </si>
  <si>
    <t>Determinarea grup sanguin Rh  *1) (la gravida)</t>
  </si>
  <si>
    <t>Anticorpi specifici anti Rh *1)  (la gravida)</t>
  </si>
  <si>
    <t>Timp Quick si INR *1) (International Normalised Ratio)</t>
  </si>
  <si>
    <t>APTT</t>
  </si>
  <si>
    <t>Fibrinogenemie*1)</t>
  </si>
  <si>
    <t>BIOCHIMIE</t>
  </si>
  <si>
    <t>Proteine totale serice*1)</t>
  </si>
  <si>
    <t>Electroforeza proteinelor serice*1)</t>
  </si>
  <si>
    <t>Transferina</t>
  </si>
  <si>
    <t>Feritina serica</t>
  </si>
  <si>
    <t>Uree serica*1)</t>
  </si>
  <si>
    <t>Acid uric seric*1)</t>
  </si>
  <si>
    <t>Creatinina serica*1)**)</t>
  </si>
  <si>
    <t xml:space="preserve">Bilirubina totala*1) </t>
  </si>
  <si>
    <t>Bilirubina  directa*1)</t>
  </si>
  <si>
    <t>Glicemie*1)</t>
  </si>
  <si>
    <t>Colesterol seric total*1)</t>
  </si>
  <si>
    <t>HDL colesterol *1)</t>
  </si>
  <si>
    <t>LDL *1)</t>
  </si>
  <si>
    <t>Trigliceride serice*1)</t>
  </si>
  <si>
    <t>TGP*1)</t>
  </si>
  <si>
    <t>TGO*1)</t>
  </si>
  <si>
    <t>Creatinkinaza CK</t>
  </si>
  <si>
    <t>Gama GT</t>
  </si>
  <si>
    <t>Fosfataza alcalina*1)</t>
  </si>
  <si>
    <t>Sodiu seric*1)</t>
  </si>
  <si>
    <t>Potasiu serc*1)</t>
  </si>
  <si>
    <t>Calciu seric total*1)</t>
  </si>
  <si>
    <t>Calciu ionic seric*1)</t>
  </si>
  <si>
    <t>Magneziemie*1)</t>
  </si>
  <si>
    <t>Sideremie*1)</t>
  </si>
  <si>
    <t>Fosfor (fosfat seric)</t>
  </si>
  <si>
    <t>Bicarbonat seric</t>
  </si>
  <si>
    <t>Examen complet de urina (sumar+sediment)*1)</t>
  </si>
  <si>
    <t>Dozare proteine urinare</t>
  </si>
  <si>
    <t>Microalbuminuria (albumina urinara)*8)</t>
  </si>
  <si>
    <t>Dozare glucoza urinara *1)</t>
  </si>
  <si>
    <t>Creatinina urinara*8)</t>
  </si>
  <si>
    <t>Imunologie</t>
  </si>
  <si>
    <t>TSH *1)</t>
  </si>
  <si>
    <t>FT4 *1)</t>
  </si>
  <si>
    <t>Parathormonul seric (PTH)</t>
  </si>
  <si>
    <t>Hormonul foliculinostimulant FSH</t>
  </si>
  <si>
    <t>Hormonul luteinizant (LH)</t>
  </si>
  <si>
    <t>Cortizol</t>
  </si>
  <si>
    <t>Testosteron</t>
  </si>
  <si>
    <t>Estradiol</t>
  </si>
  <si>
    <t>Progesteron</t>
  </si>
  <si>
    <t>Prolactina</t>
  </si>
  <si>
    <t>Anti-HAV IgM*2)</t>
  </si>
  <si>
    <t>Ag HBs (screening)*2)</t>
  </si>
  <si>
    <t>Anti-HCV*2)</t>
  </si>
  <si>
    <t>Testare HIV (la gravide*1))</t>
  </si>
  <si>
    <t>ASLO*1)</t>
  </si>
  <si>
    <t>VDRL*1) sau RPR*1)</t>
  </si>
  <si>
    <t>Confirmare TPHA*4)</t>
  </si>
  <si>
    <t>Antigen Helicobacter Pylori</t>
  </si>
  <si>
    <t>Complement seric C3</t>
  </si>
  <si>
    <t>Complement seric C4</t>
  </si>
  <si>
    <t>IgG seric</t>
  </si>
  <si>
    <t>IgA seric</t>
  </si>
  <si>
    <t>IgM seric</t>
  </si>
  <si>
    <t>IgE seric</t>
  </si>
  <si>
    <t>Proteina C reactiva*1)</t>
  </si>
  <si>
    <t>Factor rheumatoid</t>
  </si>
  <si>
    <t>ATPO</t>
  </si>
  <si>
    <t>PSA</t>
  </si>
  <si>
    <t>free PSA*6)</t>
  </si>
  <si>
    <t>Ex.faringian</t>
  </si>
  <si>
    <t>Examen bacteriologic exudat faringian - Examen microscopic nativ si colorat, 
cultura si identificare bacteriana*1)</t>
  </si>
  <si>
    <t>Examen fungic exudat faringian - Examen microscopic nativ si colorat, 
cultura si identificare fungica*1)</t>
  </si>
  <si>
    <t>Examen urina</t>
  </si>
  <si>
    <t>Urocultura*1) Examen microscopic nativ si colorat cultura si identificare
 bacteriana</t>
  </si>
  <si>
    <t>Examen fungic urina*1) Examen microscopic nativ si colorat, cultura 
si identificare fungica</t>
  </si>
  <si>
    <t>Examen materii fecale</t>
  </si>
  <si>
    <t>Coprocultura *1) Examen microscopic nativ si colorat, cultura 
si identificare bacteriana</t>
  </si>
  <si>
    <t>2.50120_1</t>
  </si>
  <si>
    <t>Examen micologic materii fecale - Examen microscopic nativ si colorat, 
cultura si identificare fungica</t>
  </si>
  <si>
    <t>Examen copropazitologic (3 probe)*1)</t>
  </si>
  <si>
    <t>Depistare Hemoragii oculte</t>
  </si>
  <si>
    <t>Examene din secretii vaginale</t>
  </si>
  <si>
    <t>Examene din secretii vaginale - Examen microscopic nativ si colorat, cultura 
si identificare bacteriana</t>
  </si>
  <si>
    <t>Examene din secretii vaginale - Examen microscopic nativ si colorat, cultura 
si identificarefungica</t>
  </si>
  <si>
    <t>Examene din secretii uretrale</t>
  </si>
  <si>
    <t>Examene din secretii uretrale - Examen microscopic nativ si colorat, cultura
si identificare bacteriana</t>
  </si>
  <si>
    <t>Examene din secretii uretrale - Examen microscopic nativ si colorat, cultura
si identificare fungica</t>
  </si>
  <si>
    <t>Examene din secretii otice</t>
  </si>
  <si>
    <t>Examen bacteriologic din secretii otice - Examen microscopic nativ si colorat, cultura si identificare bacteriana</t>
  </si>
  <si>
    <t>Examen fungic din secretii otice - Examen microscopic nativ si colorat, cultura si identificare fungica</t>
  </si>
  <si>
    <t>Examene din secretii nazale</t>
  </si>
  <si>
    <t>Examen bacteriologic din secretii nazale - Examen microscopic nativ si colorat, cultura si identificare bacteriana *1)</t>
  </si>
  <si>
    <t>Examen fungic din secretii nazale - Examen microscopic nativ si colorat, cultura si identificare fungica*1)</t>
  </si>
  <si>
    <t>Examene din secretii conjunctivale</t>
  </si>
  <si>
    <t xml:space="preserve">Examen bacteriologic din secretii conjunctivale - Examen microscopic nativ si colorat, cultura si identificare bacteriana </t>
  </si>
  <si>
    <t xml:space="preserve">Examen fungic din secretii conjunctivale - Examen microscopic nativ si colorat, cultura si identificare fungica </t>
  </si>
  <si>
    <t>Examene din colectie purulenta</t>
  </si>
  <si>
    <t xml:space="preserve">Examen bacteriologic din colectie purulentae - Examen microscopic nativ si colorat, cultura si identificare bacteriana </t>
  </si>
  <si>
    <t xml:space="preserve">Examen fungic din colectie purulenta - Examen microscopic nativ si colorat, cultura si identificare fungica </t>
  </si>
  <si>
    <t>Examinari histopatologice si citologice</t>
  </si>
  <si>
    <t>Antibiograma *5)</t>
  </si>
  <si>
    <t>Antifungigrama *5)</t>
  </si>
  <si>
    <t>Examinari  histopatologice</t>
  </si>
  <si>
    <t>Piesa prelucrata la parafina *7)</t>
  </si>
  <si>
    <t>30.66/piesa</t>
  </si>
  <si>
    <t>Bloc inclus la parafina cu diagnostic histopatologic *7)</t>
  </si>
  <si>
    <t>40.33/bloc</t>
  </si>
  <si>
    <t>Diagnostic histopatologic pe lama</t>
  </si>
  <si>
    <t>Examen histopatologic cu coloratii speciale</t>
  </si>
  <si>
    <t>Citodiagnostic sputa prin incluzii parafina</t>
  </si>
  <si>
    <t>Citodiagnostic secretie vaginala</t>
  </si>
  <si>
    <t>Examen citohormonal</t>
  </si>
  <si>
    <t>Citodiagnostic lichid punctie</t>
  </si>
  <si>
    <t>Teste imunohistochimice (tarif/set) *)</t>
  </si>
  <si>
    <t>Examen Babes - Nicolau *1)</t>
  </si>
  <si>
    <t>TOTAL</t>
  </si>
  <si>
    <t>x</t>
  </si>
  <si>
    <t>Semnatura si stampila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</si>
</sst>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</numFmts>
  <fonts count="8">
    <font>
      <sz val="12"/>
      <name val="Times New Roman"/>
      <family val="0"/>
    </font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/>
      <top style="thin"/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1" xfId="19" applyFont="1" applyBorder="1" applyAlignment="1">
      <alignment wrapText="1"/>
      <protection/>
    </xf>
    <xf numFmtId="0" fontId="3" fillId="0" borderId="1" xfId="19" applyFont="1" applyBorder="1" applyAlignment="1">
      <alignment horizontal="center" wrapText="1"/>
      <protection/>
    </xf>
    <xf numFmtId="0" fontId="3" fillId="0" borderId="2" xfId="19" applyFont="1" applyBorder="1" applyAlignment="1">
      <alignment horizontal="center" wrapText="1"/>
      <protection/>
    </xf>
    <xf numFmtId="0" fontId="6" fillId="0" borderId="2" xfId="19" applyFont="1" applyBorder="1" applyAlignment="1">
      <alignment horizontal="center" wrapText="1"/>
      <protection/>
    </xf>
    <xf numFmtId="0" fontId="6" fillId="0" borderId="3" xfId="19" applyFont="1" applyBorder="1" applyAlignment="1">
      <alignment horizontal="center" wrapText="1"/>
      <protection/>
    </xf>
    <xf numFmtId="0" fontId="2" fillId="0" borderId="3" xfId="0" applyFont="1" applyBorder="1" applyAlignment="1" applyProtection="1">
      <alignment horizontal="center" wrapText="1"/>
      <protection/>
    </xf>
    <xf numFmtId="0" fontId="2" fillId="0" borderId="4" xfId="0" applyFont="1" applyBorder="1" applyAlignment="1" applyProtection="1">
      <alignment horizontal="center" wrapText="1"/>
      <protection/>
    </xf>
    <xf numFmtId="0" fontId="7" fillId="0" borderId="5" xfId="19" applyFont="1" applyBorder="1">
      <alignment/>
      <protection/>
    </xf>
    <xf numFmtId="0" fontId="5" fillId="0" borderId="6" xfId="19" applyFont="1" applyBorder="1" applyAlignment="1">
      <alignment horizontal="center"/>
      <protection/>
    </xf>
    <xf numFmtId="0" fontId="5" fillId="0" borderId="7" xfId="19" applyFont="1" applyBorder="1" applyAlignment="1">
      <alignment horizontal="center"/>
      <protection/>
    </xf>
    <xf numFmtId="0" fontId="1" fillId="2" borderId="7" xfId="19" applyFont="1" applyFill="1" applyBorder="1" applyAlignment="1">
      <alignment wrapText="1"/>
      <protection/>
    </xf>
    <xf numFmtId="0" fontId="1" fillId="2" borderId="8" xfId="19" applyFont="1" applyFill="1" applyBorder="1">
      <alignment/>
      <protection/>
    </xf>
    <xf numFmtId="0" fontId="1" fillId="0" borderId="9" xfId="0" applyFont="1" applyBorder="1" applyAlignment="1">
      <alignment/>
    </xf>
    <xf numFmtId="0" fontId="1" fillId="2" borderId="10" xfId="19" applyFont="1" applyFill="1" applyBorder="1">
      <alignment/>
      <protection/>
    </xf>
    <xf numFmtId="0" fontId="1" fillId="0" borderId="11" xfId="0" applyFont="1" applyBorder="1" applyAlignment="1">
      <alignment/>
    </xf>
    <xf numFmtId="0" fontId="5" fillId="0" borderId="12" xfId="19" applyFont="1" applyBorder="1" applyAlignment="1">
      <alignment horizontal="center"/>
      <protection/>
    </xf>
    <xf numFmtId="0" fontId="5" fillId="0" borderId="13" xfId="19" applyFont="1" applyBorder="1" applyAlignment="1">
      <alignment horizontal="center"/>
      <protection/>
    </xf>
    <xf numFmtId="0" fontId="1" fillId="2" borderId="13" xfId="19" applyFont="1" applyFill="1" applyBorder="1">
      <alignment/>
      <protection/>
    </xf>
    <xf numFmtId="0" fontId="1" fillId="2" borderId="14" xfId="19" applyFont="1" applyFill="1" applyBorder="1">
      <alignment/>
      <protection/>
    </xf>
    <xf numFmtId="0" fontId="7" fillId="0" borderId="15" xfId="19" applyFont="1" applyBorder="1">
      <alignment/>
      <protection/>
    </xf>
    <xf numFmtId="0" fontId="2" fillId="2" borderId="13" xfId="19" applyFont="1" applyFill="1" applyBorder="1">
      <alignment/>
      <protection/>
    </xf>
    <xf numFmtId="0" fontId="2" fillId="2" borderId="13" xfId="19" applyFont="1" applyFill="1" applyBorder="1" applyAlignment="1">
      <alignment wrapText="1"/>
      <protection/>
    </xf>
    <xf numFmtId="0" fontId="1" fillId="2" borderId="13" xfId="19" applyFont="1" applyFill="1" applyBorder="1" applyAlignment="1">
      <alignment wrapText="1"/>
      <protection/>
    </xf>
    <xf numFmtId="0" fontId="7" fillId="2" borderId="14" xfId="19" applyFont="1" applyFill="1" applyBorder="1" applyAlignment="1">
      <alignment horizontal="right"/>
      <protection/>
    </xf>
    <xf numFmtId="0" fontId="5" fillId="0" borderId="16" xfId="19" applyFont="1" applyBorder="1" applyAlignment="1">
      <alignment horizontal="center"/>
      <protection/>
    </xf>
    <xf numFmtId="0" fontId="5" fillId="0" borderId="17" xfId="19" applyFont="1" applyBorder="1" applyAlignment="1">
      <alignment horizontal="center"/>
      <protection/>
    </xf>
    <xf numFmtId="0" fontId="1" fillId="2" borderId="17" xfId="19" applyFont="1" applyFill="1" applyBorder="1" applyAlignment="1">
      <alignment wrapText="1"/>
      <protection/>
    </xf>
    <xf numFmtId="0" fontId="7" fillId="2" borderId="18" xfId="19" applyFont="1" applyFill="1" applyBorder="1" applyAlignment="1">
      <alignment horizontal="right" wrapText="1"/>
      <protection/>
    </xf>
    <xf numFmtId="0" fontId="5" fillId="0" borderId="11" xfId="19" applyFont="1" applyBorder="1" applyAlignment="1">
      <alignment horizontal="center"/>
      <protection/>
    </xf>
    <xf numFmtId="0" fontId="1" fillId="2" borderId="11" xfId="19" applyFont="1" applyFill="1" applyBorder="1">
      <alignment/>
      <protection/>
    </xf>
    <xf numFmtId="0" fontId="7" fillId="0" borderId="19" xfId="19" applyFont="1" applyBorder="1">
      <alignment/>
      <protection/>
    </xf>
    <xf numFmtId="0" fontId="5" fillId="0" borderId="20" xfId="19" applyFont="1" applyBorder="1" applyAlignment="1">
      <alignment horizontal="center"/>
      <protection/>
    </xf>
    <xf numFmtId="0" fontId="1" fillId="2" borderId="20" xfId="19" applyFont="1" applyFill="1" applyBorder="1">
      <alignment/>
      <protection/>
    </xf>
    <xf numFmtId="0" fontId="7" fillId="2" borderId="18" xfId="19" applyFont="1" applyFill="1" applyBorder="1" applyAlignment="1">
      <alignment horizontal="right"/>
      <protection/>
    </xf>
    <xf numFmtId="0" fontId="1" fillId="0" borderId="2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 topLeftCell="A109">
      <selection activeCell="D119" sqref="D119"/>
    </sheetView>
  </sheetViews>
  <sheetFormatPr defaultColWidth="8.00390625" defaultRowHeight="15.75"/>
  <cols>
    <col min="1" max="1" width="4.375" style="1" customWidth="1"/>
    <col min="2" max="2" width="24.00390625" style="1" customWidth="1"/>
    <col min="3" max="3" width="9.50390625" style="1" customWidth="1"/>
    <col min="4" max="4" width="55.125" style="1" customWidth="1"/>
    <col min="5" max="5" width="21.625" style="1" customWidth="1"/>
    <col min="6" max="6" width="16.375" style="1" customWidth="1"/>
    <col min="7" max="7" width="9.25390625" style="1" customWidth="1"/>
    <col min="8" max="254" width="8.00390625" style="1" customWidth="1"/>
  </cols>
  <sheetData>
    <row r="1" spans="2:3" ht="15.75">
      <c r="B1" s="2" t="s">
        <v>0</v>
      </c>
      <c r="C1" s="2"/>
    </row>
    <row r="2" spans="2:3" ht="15.75">
      <c r="B2" s="2"/>
      <c r="C2" s="2"/>
    </row>
    <row r="4" spans="2:5" ht="15.75">
      <c r="B4" s="2"/>
      <c r="C4" s="2"/>
      <c r="D4" s="2"/>
      <c r="E4" s="2"/>
    </row>
    <row r="5" spans="2:4" ht="18">
      <c r="B5" s="3" t="s">
        <v>1</v>
      </c>
      <c r="C5" s="4"/>
      <c r="D5" s="5"/>
    </row>
    <row r="6" spans="2:10" ht="18">
      <c r="B6" s="4"/>
      <c r="C6" s="3"/>
      <c r="D6" s="5"/>
      <c r="E6" s="2"/>
      <c r="F6" s="2"/>
      <c r="G6" s="2"/>
      <c r="H6" s="2"/>
      <c r="I6" s="2"/>
      <c r="J6" s="2"/>
    </row>
    <row r="7" spans="2:10" ht="15.75">
      <c r="B7" s="4"/>
      <c r="C7" s="6"/>
      <c r="D7" s="6" t="s">
        <v>2</v>
      </c>
      <c r="E7" s="2"/>
      <c r="F7" s="2"/>
      <c r="G7" s="2"/>
      <c r="H7" s="2"/>
      <c r="I7" s="2"/>
      <c r="J7" s="2"/>
    </row>
    <row r="8" spans="2:10" ht="15.75">
      <c r="B8" s="2"/>
      <c r="C8" s="2"/>
      <c r="D8" s="2"/>
      <c r="E8" s="2"/>
      <c r="F8" s="2"/>
      <c r="G8" s="2"/>
      <c r="H8" s="2"/>
      <c r="I8" s="2"/>
      <c r="J8" s="2"/>
    </row>
    <row r="9" spans="2:3" ht="15.75">
      <c r="B9" s="2"/>
      <c r="C9" s="2"/>
    </row>
    <row r="10" ht="6" customHeight="1"/>
    <row r="11" ht="15.75" hidden="1"/>
    <row r="12" spans="1:7" ht="105" customHeight="1">
      <c r="A12" s="7" t="s">
        <v>3</v>
      </c>
      <c r="B12" s="8" t="s">
        <v>4</v>
      </c>
      <c r="C12" s="9"/>
      <c r="D12" s="10" t="s">
        <v>5</v>
      </c>
      <c r="E12" s="11" t="s">
        <v>6</v>
      </c>
      <c r="F12" s="12" t="s">
        <v>7</v>
      </c>
      <c r="G12" s="13" t="s">
        <v>8</v>
      </c>
    </row>
    <row r="13" spans="1:7" ht="38.25">
      <c r="A13" s="14">
        <v>1</v>
      </c>
      <c r="B13" s="15" t="s">
        <v>9</v>
      </c>
      <c r="C13" s="16">
        <v>2.6001</v>
      </c>
      <c r="D13" s="17" t="s">
        <v>10</v>
      </c>
      <c r="E13" s="18">
        <v>14.01</v>
      </c>
      <c r="F13" s="19"/>
      <c r="G13" s="19">
        <f>E13*F13</f>
        <v>0</v>
      </c>
    </row>
    <row r="14" spans="1:7" ht="15.75">
      <c r="A14" s="14">
        <f>A13+1</f>
        <v>2</v>
      </c>
      <c r="B14" s="15"/>
      <c r="C14" s="16">
        <v>2.6002</v>
      </c>
      <c r="D14" s="17" t="s">
        <v>11</v>
      </c>
      <c r="E14" s="20">
        <v>5.62</v>
      </c>
      <c r="F14" s="21"/>
      <c r="G14" s="19">
        <f aca="true" t="shared" si="0" ref="G14:G45">E14*F14</f>
        <v>0</v>
      </c>
    </row>
    <row r="15" spans="1:7" ht="15.75">
      <c r="A15" s="14">
        <f aca="true" t="shared" si="1" ref="A15:A22">A14+1</f>
        <v>3</v>
      </c>
      <c r="B15" s="22" t="s">
        <v>12</v>
      </c>
      <c r="C15" s="23">
        <v>2.6003</v>
      </c>
      <c r="D15" s="24" t="s">
        <v>13</v>
      </c>
      <c r="E15" s="25">
        <v>18.62</v>
      </c>
      <c r="F15" s="21"/>
      <c r="G15" s="19">
        <f t="shared" si="0"/>
        <v>0</v>
      </c>
    </row>
    <row r="16" spans="1:7" ht="15.75">
      <c r="A16" s="14">
        <f t="shared" si="1"/>
        <v>4</v>
      </c>
      <c r="B16" s="22"/>
      <c r="C16" s="23">
        <v>2.604</v>
      </c>
      <c r="D16" s="24" t="s">
        <v>14</v>
      </c>
      <c r="E16" s="25">
        <v>2.63</v>
      </c>
      <c r="F16" s="21"/>
      <c r="G16" s="19">
        <f t="shared" si="0"/>
        <v>0</v>
      </c>
    </row>
    <row r="17" spans="1:7" ht="15.75">
      <c r="A17" s="14">
        <f t="shared" si="1"/>
        <v>5</v>
      </c>
      <c r="B17" s="22"/>
      <c r="C17" s="23">
        <v>2.60501</v>
      </c>
      <c r="D17" s="24" t="s">
        <v>15</v>
      </c>
      <c r="E17" s="25">
        <v>7.54</v>
      </c>
      <c r="F17" s="21"/>
      <c r="G17" s="19">
        <f t="shared" si="0"/>
        <v>0</v>
      </c>
    </row>
    <row r="18" spans="1:7" ht="15.75">
      <c r="A18" s="14">
        <f t="shared" si="1"/>
        <v>6</v>
      </c>
      <c r="B18" s="22"/>
      <c r="C18" s="23">
        <v>2.60502</v>
      </c>
      <c r="D18" s="24" t="s">
        <v>16</v>
      </c>
      <c r="E18" s="25">
        <v>7.88</v>
      </c>
      <c r="F18" s="21"/>
      <c r="G18" s="19">
        <f t="shared" si="0"/>
        <v>0</v>
      </c>
    </row>
    <row r="19" spans="1:7" ht="15.75">
      <c r="A19" s="14">
        <f t="shared" si="1"/>
        <v>7</v>
      </c>
      <c r="B19" s="22"/>
      <c r="C19" s="23">
        <v>2.6059</v>
      </c>
      <c r="D19" s="24" t="s">
        <v>17</v>
      </c>
      <c r="E19" s="25">
        <v>7.54</v>
      </c>
      <c r="F19" s="21"/>
      <c r="G19" s="19">
        <f t="shared" si="0"/>
        <v>0</v>
      </c>
    </row>
    <row r="20" spans="1:7" ht="15.75">
      <c r="A20" s="14">
        <f t="shared" si="1"/>
        <v>8</v>
      </c>
      <c r="B20" s="22"/>
      <c r="C20" s="23">
        <v>2.6101</v>
      </c>
      <c r="D20" s="24" t="s">
        <v>18</v>
      </c>
      <c r="E20" s="25">
        <v>10.7</v>
      </c>
      <c r="F20" s="21"/>
      <c r="G20" s="19">
        <f t="shared" si="0"/>
        <v>0</v>
      </c>
    </row>
    <row r="21" spans="1:7" ht="15.75">
      <c r="A21" s="14">
        <f t="shared" si="1"/>
        <v>9</v>
      </c>
      <c r="B21" s="22"/>
      <c r="C21" s="23">
        <v>2.6102</v>
      </c>
      <c r="D21" s="24" t="s">
        <v>19</v>
      </c>
      <c r="E21" s="25">
        <v>12.3</v>
      </c>
      <c r="F21" s="21"/>
      <c r="G21" s="19">
        <f t="shared" si="0"/>
        <v>0</v>
      </c>
    </row>
    <row r="22" spans="1:7" ht="15.75">
      <c r="A22" s="26">
        <f t="shared" si="1"/>
        <v>10</v>
      </c>
      <c r="B22" s="22"/>
      <c r="C22" s="23">
        <v>2.6103</v>
      </c>
      <c r="D22" s="24" t="s">
        <v>20</v>
      </c>
      <c r="E22" s="25">
        <v>13.68</v>
      </c>
      <c r="F22" s="21"/>
      <c r="G22" s="19">
        <f t="shared" si="0"/>
        <v>0</v>
      </c>
    </row>
    <row r="23" spans="1:7" ht="15.75">
      <c r="A23" s="26">
        <f aca="true" t="shared" si="2" ref="A23:A54">A22+1</f>
        <v>11</v>
      </c>
      <c r="B23" s="22" t="s">
        <v>21</v>
      </c>
      <c r="C23" s="23">
        <v>2.1002</v>
      </c>
      <c r="D23" s="27" t="s">
        <v>22</v>
      </c>
      <c r="E23" s="25">
        <v>7.04</v>
      </c>
      <c r="F23" s="21"/>
      <c r="G23" s="19">
        <f t="shared" si="0"/>
        <v>0</v>
      </c>
    </row>
    <row r="24" spans="1:7" ht="15.75">
      <c r="A24" s="26">
        <f t="shared" si="2"/>
        <v>12</v>
      </c>
      <c r="B24" s="22"/>
      <c r="C24" s="23">
        <v>2.1003</v>
      </c>
      <c r="D24" s="24" t="s">
        <v>23</v>
      </c>
      <c r="E24" s="25">
        <v>15.2</v>
      </c>
      <c r="F24" s="21"/>
      <c r="G24" s="19">
        <f t="shared" si="0"/>
        <v>0</v>
      </c>
    </row>
    <row r="25" spans="1:7" ht="15.75">
      <c r="A25" s="26">
        <f t="shared" si="2"/>
        <v>13</v>
      </c>
      <c r="B25" s="22"/>
      <c r="C25" s="23">
        <v>2.10062</v>
      </c>
      <c r="D25" s="24" t="s">
        <v>24</v>
      </c>
      <c r="E25" s="25">
        <v>24</v>
      </c>
      <c r="F25" s="21"/>
      <c r="G25" s="19">
        <f t="shared" si="0"/>
        <v>0</v>
      </c>
    </row>
    <row r="26" spans="1:7" ht="15.75">
      <c r="A26" s="26">
        <f t="shared" si="2"/>
        <v>14</v>
      </c>
      <c r="B26" s="22"/>
      <c r="C26" s="23">
        <v>2.10063</v>
      </c>
      <c r="D26" s="24" t="s">
        <v>25</v>
      </c>
      <c r="E26" s="25">
        <v>40</v>
      </c>
      <c r="F26" s="21"/>
      <c r="G26" s="19">
        <f t="shared" si="0"/>
        <v>0</v>
      </c>
    </row>
    <row r="27" spans="1:7" ht="15.75">
      <c r="A27" s="26">
        <f t="shared" si="2"/>
        <v>15</v>
      </c>
      <c r="C27" s="23">
        <v>2.1011</v>
      </c>
      <c r="D27" s="24" t="s">
        <v>26</v>
      </c>
      <c r="E27" s="25">
        <v>5.86</v>
      </c>
      <c r="F27" s="21"/>
      <c r="G27" s="19">
        <f t="shared" si="0"/>
        <v>0</v>
      </c>
    </row>
    <row r="28" spans="1:7" ht="15.75">
      <c r="A28" s="26">
        <f t="shared" si="2"/>
        <v>16</v>
      </c>
      <c r="B28" s="22"/>
      <c r="C28" s="23">
        <v>2.1012</v>
      </c>
      <c r="D28" s="24" t="s">
        <v>27</v>
      </c>
      <c r="E28" s="25">
        <v>5.86</v>
      </c>
      <c r="F28" s="21"/>
      <c r="G28" s="19">
        <f t="shared" si="0"/>
        <v>0</v>
      </c>
    </row>
    <row r="29" spans="1:7" ht="15.75">
      <c r="A29" s="26">
        <f t="shared" si="2"/>
        <v>17</v>
      </c>
      <c r="B29" s="22"/>
      <c r="C29" s="23">
        <v>2.1014</v>
      </c>
      <c r="D29" s="24" t="s">
        <v>28</v>
      </c>
      <c r="E29" s="25">
        <v>5.92</v>
      </c>
      <c r="F29" s="21"/>
      <c r="G29" s="19">
        <f t="shared" si="0"/>
        <v>0</v>
      </c>
    </row>
    <row r="30" spans="1:7" ht="15.75">
      <c r="A30" s="26">
        <f t="shared" si="2"/>
        <v>18</v>
      </c>
      <c r="B30" s="22"/>
      <c r="C30" s="23">
        <v>2.1015</v>
      </c>
      <c r="D30" s="24" t="s">
        <v>29</v>
      </c>
      <c r="E30" s="25">
        <v>5.86</v>
      </c>
      <c r="F30" s="21"/>
      <c r="G30" s="19">
        <f t="shared" si="0"/>
        <v>0</v>
      </c>
    </row>
    <row r="31" spans="1:7" ht="15.75">
      <c r="A31" s="26">
        <f t="shared" si="2"/>
        <v>19</v>
      </c>
      <c r="B31" s="22"/>
      <c r="C31" s="23">
        <v>2.1016</v>
      </c>
      <c r="D31" s="24" t="s">
        <v>30</v>
      </c>
      <c r="E31" s="25">
        <v>5.86</v>
      </c>
      <c r="F31" s="21"/>
      <c r="G31" s="19">
        <f t="shared" si="0"/>
        <v>0</v>
      </c>
    </row>
    <row r="32" spans="1:7" ht="15.75">
      <c r="A32" s="26">
        <f t="shared" si="2"/>
        <v>20</v>
      </c>
      <c r="B32" s="22"/>
      <c r="C32" s="23">
        <v>2.102</v>
      </c>
      <c r="D32" s="24" t="s">
        <v>31</v>
      </c>
      <c r="E32" s="25">
        <v>5.74</v>
      </c>
      <c r="F32" s="21"/>
      <c r="G32" s="19">
        <f t="shared" si="0"/>
        <v>0</v>
      </c>
    </row>
    <row r="33" spans="1:7" ht="15.75">
      <c r="A33" s="26">
        <f t="shared" si="2"/>
        <v>21</v>
      </c>
      <c r="B33" s="22"/>
      <c r="C33" s="23">
        <v>2.10303</v>
      </c>
      <c r="D33" s="24" t="s">
        <v>32</v>
      </c>
      <c r="E33" s="25">
        <v>5.74</v>
      </c>
      <c r="F33" s="21"/>
      <c r="G33" s="19">
        <f t="shared" si="0"/>
        <v>0</v>
      </c>
    </row>
    <row r="34" spans="1:7" ht="15.75">
      <c r="A34" s="26">
        <f t="shared" si="2"/>
        <v>22</v>
      </c>
      <c r="B34" s="22"/>
      <c r="C34" s="23">
        <v>2.10304</v>
      </c>
      <c r="D34" s="24" t="s">
        <v>33</v>
      </c>
      <c r="E34" s="25">
        <v>8.19</v>
      </c>
      <c r="F34" s="21"/>
      <c r="G34" s="19">
        <f t="shared" si="0"/>
        <v>0</v>
      </c>
    </row>
    <row r="35" spans="1:7" ht="15.75">
      <c r="A35" s="26">
        <f t="shared" si="2"/>
        <v>23</v>
      </c>
      <c r="B35" s="22"/>
      <c r="C35" s="23">
        <v>2.10305</v>
      </c>
      <c r="D35" s="24" t="s">
        <v>34</v>
      </c>
      <c r="E35" s="25">
        <v>7.69</v>
      </c>
      <c r="F35" s="21"/>
      <c r="G35" s="19">
        <f t="shared" si="0"/>
        <v>0</v>
      </c>
    </row>
    <row r="36" spans="1:7" ht="15.75">
      <c r="A36" s="26">
        <f t="shared" si="2"/>
        <v>24</v>
      </c>
      <c r="B36" s="22"/>
      <c r="C36" s="23">
        <v>2.10306</v>
      </c>
      <c r="D36" s="24" t="s">
        <v>35</v>
      </c>
      <c r="E36" s="25">
        <v>7.04</v>
      </c>
      <c r="F36" s="21"/>
      <c r="G36" s="19">
        <f t="shared" si="0"/>
        <v>0</v>
      </c>
    </row>
    <row r="37" spans="1:7" ht="15.75">
      <c r="A37" s="26">
        <f t="shared" si="2"/>
        <v>25</v>
      </c>
      <c r="B37" s="22"/>
      <c r="C37" s="23">
        <v>2.10402</v>
      </c>
      <c r="D37" s="24" t="s">
        <v>36</v>
      </c>
      <c r="E37" s="25">
        <v>5.86</v>
      </c>
      <c r="F37" s="21"/>
      <c r="G37" s="19">
        <f t="shared" si="0"/>
        <v>0</v>
      </c>
    </row>
    <row r="38" spans="1:7" ht="15.75">
      <c r="A38" s="26">
        <f t="shared" si="2"/>
        <v>26</v>
      </c>
      <c r="B38" s="22"/>
      <c r="C38" s="23">
        <v>2.10403</v>
      </c>
      <c r="D38" s="24" t="s">
        <v>37</v>
      </c>
      <c r="E38" s="25">
        <v>5.83</v>
      </c>
      <c r="F38" s="21"/>
      <c r="G38" s="19">
        <f t="shared" si="0"/>
        <v>0</v>
      </c>
    </row>
    <row r="39" spans="1:7" ht="15.75">
      <c r="A39" s="26">
        <f t="shared" si="2"/>
        <v>27</v>
      </c>
      <c r="B39" s="22"/>
      <c r="C39" s="23">
        <v>2.10404</v>
      </c>
      <c r="D39" s="24" t="s">
        <v>38</v>
      </c>
      <c r="E39" s="25">
        <v>10</v>
      </c>
      <c r="F39" s="21"/>
      <c r="G39" s="19">
        <f t="shared" si="0"/>
        <v>0</v>
      </c>
    </row>
    <row r="40" spans="1:7" ht="15.75">
      <c r="A40" s="26">
        <f t="shared" si="2"/>
        <v>28</v>
      </c>
      <c r="B40" s="22"/>
      <c r="C40" s="23">
        <v>2.10406</v>
      </c>
      <c r="D40" s="24" t="s">
        <v>39</v>
      </c>
      <c r="E40" s="25">
        <v>7.99</v>
      </c>
      <c r="F40" s="21"/>
      <c r="G40" s="19">
        <f t="shared" si="0"/>
        <v>0</v>
      </c>
    </row>
    <row r="41" spans="1:7" ht="15.75">
      <c r="A41" s="26">
        <f t="shared" si="2"/>
        <v>29</v>
      </c>
      <c r="B41" s="22"/>
      <c r="C41" s="23">
        <v>2.10409</v>
      </c>
      <c r="D41" s="24" t="s">
        <v>40</v>
      </c>
      <c r="E41" s="25">
        <v>7.79</v>
      </c>
      <c r="F41" s="21"/>
      <c r="G41" s="19">
        <f t="shared" si="0"/>
        <v>0</v>
      </c>
    </row>
    <row r="42" spans="1:7" ht="15.75">
      <c r="A42" s="26">
        <f t="shared" si="2"/>
        <v>30</v>
      </c>
      <c r="B42" s="22"/>
      <c r="C42" s="23">
        <v>2.105</v>
      </c>
      <c r="D42" s="24" t="s">
        <v>41</v>
      </c>
      <c r="E42" s="25">
        <v>10</v>
      </c>
      <c r="F42" s="21"/>
      <c r="G42" s="19">
        <f t="shared" si="0"/>
        <v>0</v>
      </c>
    </row>
    <row r="43" spans="1:7" ht="15.75">
      <c r="A43" s="26">
        <f t="shared" si="2"/>
        <v>31</v>
      </c>
      <c r="B43" s="22"/>
      <c r="C43" s="23">
        <v>2.10501</v>
      </c>
      <c r="D43" s="24" t="s">
        <v>42</v>
      </c>
      <c r="E43" s="25">
        <v>11</v>
      </c>
      <c r="F43" s="21"/>
      <c r="G43" s="19">
        <f t="shared" si="0"/>
        <v>0</v>
      </c>
    </row>
    <row r="44" spans="1:7" ht="15.75">
      <c r="A44" s="26">
        <f t="shared" si="2"/>
        <v>32</v>
      </c>
      <c r="B44" s="22"/>
      <c r="C44" s="23">
        <v>2.10503</v>
      </c>
      <c r="D44" s="24" t="s">
        <v>43</v>
      </c>
      <c r="E44" s="25">
        <v>5.37</v>
      </c>
      <c r="F44" s="21"/>
      <c r="G44" s="19">
        <f t="shared" si="0"/>
        <v>0</v>
      </c>
    </row>
    <row r="45" spans="1:7" ht="15.75">
      <c r="A45" s="26">
        <f t="shared" si="2"/>
        <v>33</v>
      </c>
      <c r="B45" s="22"/>
      <c r="C45" s="23">
        <v>2.10504</v>
      </c>
      <c r="D45" s="24" t="s">
        <v>44</v>
      </c>
      <c r="E45" s="25">
        <v>7.88</v>
      </c>
      <c r="F45" s="21"/>
      <c r="G45" s="19">
        <f t="shared" si="0"/>
        <v>0</v>
      </c>
    </row>
    <row r="46" spans="1:7" ht="15.75">
      <c r="A46" s="26">
        <f t="shared" si="2"/>
        <v>34</v>
      </c>
      <c r="B46" s="22"/>
      <c r="C46" s="23">
        <v>2.10505</v>
      </c>
      <c r="D46" s="24" t="s">
        <v>45</v>
      </c>
      <c r="E46" s="25">
        <v>5.37</v>
      </c>
      <c r="F46" s="21"/>
      <c r="G46" s="19">
        <f aca="true" t="shared" si="3" ref="G46:G77">E46*F46</f>
        <v>0</v>
      </c>
    </row>
    <row r="47" spans="1:7" ht="15.75">
      <c r="A47" s="26">
        <f t="shared" si="2"/>
        <v>35</v>
      </c>
      <c r="B47" s="22"/>
      <c r="C47" s="23">
        <v>2.10506</v>
      </c>
      <c r="D47" s="24" t="s">
        <v>46</v>
      </c>
      <c r="E47" s="25">
        <v>7.1</v>
      </c>
      <c r="F47" s="21"/>
      <c r="G47" s="19">
        <f t="shared" si="3"/>
        <v>0</v>
      </c>
    </row>
    <row r="48" spans="1:7" ht="15.75">
      <c r="A48" s="26">
        <f t="shared" si="2"/>
        <v>36</v>
      </c>
      <c r="B48" s="22"/>
      <c r="C48" s="23">
        <v>2.10507</v>
      </c>
      <c r="D48" s="24" t="s">
        <v>47</v>
      </c>
      <c r="E48" s="25">
        <v>13</v>
      </c>
      <c r="F48" s="21"/>
      <c r="G48" s="19">
        <f t="shared" si="3"/>
        <v>0</v>
      </c>
    </row>
    <row r="49" spans="1:7" ht="15.75">
      <c r="A49" s="26">
        <f t="shared" si="2"/>
        <v>37</v>
      </c>
      <c r="B49" s="22"/>
      <c r="C49" s="23">
        <v>2.1066</v>
      </c>
      <c r="D49" s="24" t="s">
        <v>48</v>
      </c>
      <c r="E49" s="25">
        <v>23</v>
      </c>
      <c r="F49" s="21"/>
      <c r="G49" s="19">
        <f t="shared" si="3"/>
        <v>0</v>
      </c>
    </row>
    <row r="50" spans="1:7" ht="15.75">
      <c r="A50" s="26">
        <f t="shared" si="2"/>
        <v>38</v>
      </c>
      <c r="B50" s="22"/>
      <c r="C50" s="23">
        <v>2.26</v>
      </c>
      <c r="D50" s="24" t="s">
        <v>49</v>
      </c>
      <c r="E50" s="25">
        <v>9.34</v>
      </c>
      <c r="F50" s="21"/>
      <c r="G50" s="19">
        <f t="shared" si="3"/>
        <v>0</v>
      </c>
    </row>
    <row r="51" spans="1:7" ht="15.75">
      <c r="A51" s="26">
        <f t="shared" si="2"/>
        <v>39</v>
      </c>
      <c r="B51" s="22"/>
      <c r="C51" s="23">
        <v>2.2604</v>
      </c>
      <c r="D51" s="24" t="s">
        <v>50</v>
      </c>
      <c r="E51" s="25">
        <v>5.37</v>
      </c>
      <c r="F51" s="21"/>
      <c r="G51" s="19">
        <f t="shared" si="3"/>
        <v>0</v>
      </c>
    </row>
    <row r="52" spans="1:7" ht="15.75">
      <c r="A52" s="26">
        <f t="shared" si="2"/>
        <v>40</v>
      </c>
      <c r="B52" s="22"/>
      <c r="C52" s="23">
        <v>2.2612</v>
      </c>
      <c r="D52" s="24" t="s">
        <v>51</v>
      </c>
      <c r="E52" s="25">
        <v>22</v>
      </c>
      <c r="F52" s="21"/>
      <c r="G52" s="19">
        <f t="shared" si="3"/>
        <v>0</v>
      </c>
    </row>
    <row r="53" spans="1:7" ht="15.75">
      <c r="A53" s="26">
        <f t="shared" si="2"/>
        <v>41</v>
      </c>
      <c r="B53" s="22"/>
      <c r="C53" s="23">
        <v>2.2622</v>
      </c>
      <c r="D53" s="24" t="s">
        <v>52</v>
      </c>
      <c r="E53" s="25">
        <v>5.37</v>
      </c>
      <c r="F53" s="21"/>
      <c r="G53" s="19">
        <f t="shared" si="3"/>
        <v>0</v>
      </c>
    </row>
    <row r="54" spans="1:7" ht="15.75">
      <c r="A54" s="26">
        <f t="shared" si="2"/>
        <v>42</v>
      </c>
      <c r="B54" s="22"/>
      <c r="C54" s="23">
        <v>2.2623</v>
      </c>
      <c r="D54" s="24" t="s">
        <v>53</v>
      </c>
      <c r="E54" s="25">
        <v>8</v>
      </c>
      <c r="F54" s="21"/>
      <c r="G54" s="19">
        <f t="shared" si="3"/>
        <v>0</v>
      </c>
    </row>
    <row r="55" spans="1:7" ht="15.75">
      <c r="A55" s="26">
        <f aca="true" t="shared" si="4" ref="A55:A86">A54+1</f>
        <v>43</v>
      </c>
      <c r="B55" s="22" t="s">
        <v>54</v>
      </c>
      <c r="C55" s="23">
        <v>2.25</v>
      </c>
      <c r="D55" s="27" t="s">
        <v>55</v>
      </c>
      <c r="E55" s="25">
        <v>20.5</v>
      </c>
      <c r="F55" s="21"/>
      <c r="G55" s="19">
        <f t="shared" si="3"/>
        <v>0</v>
      </c>
    </row>
    <row r="56" spans="1:7" ht="15.75">
      <c r="A56" s="26">
        <f t="shared" si="4"/>
        <v>44</v>
      </c>
      <c r="B56" s="22"/>
      <c r="C56" s="23">
        <v>2.2502</v>
      </c>
      <c r="D56" s="24" t="s">
        <v>56</v>
      </c>
      <c r="E56" s="25">
        <v>20.83</v>
      </c>
      <c r="F56" s="21"/>
      <c r="G56" s="19">
        <f t="shared" si="3"/>
        <v>0</v>
      </c>
    </row>
    <row r="57" spans="1:7" ht="15.75">
      <c r="A57" s="26">
        <f t="shared" si="4"/>
        <v>45</v>
      </c>
      <c r="B57" s="22"/>
      <c r="C57" s="23">
        <v>2.2507</v>
      </c>
      <c r="D57" s="24" t="s">
        <v>57</v>
      </c>
      <c r="E57" s="25">
        <v>43</v>
      </c>
      <c r="F57" s="21"/>
      <c r="G57" s="19">
        <f t="shared" si="3"/>
        <v>0</v>
      </c>
    </row>
    <row r="58" spans="1:7" ht="15.75">
      <c r="A58" s="26">
        <f t="shared" si="4"/>
        <v>46</v>
      </c>
      <c r="B58" s="22"/>
      <c r="C58" s="23">
        <v>2.2509</v>
      </c>
      <c r="D58" s="24" t="s">
        <v>58</v>
      </c>
      <c r="E58" s="25">
        <v>23.82</v>
      </c>
      <c r="F58" s="21"/>
      <c r="G58" s="19">
        <f t="shared" si="3"/>
        <v>0</v>
      </c>
    </row>
    <row r="59" spans="1:7" ht="15.75">
      <c r="A59" s="26">
        <f t="shared" si="4"/>
        <v>47</v>
      </c>
      <c r="B59" s="22"/>
      <c r="C59" s="23">
        <v>2.251</v>
      </c>
      <c r="D59" s="24" t="s">
        <v>59</v>
      </c>
      <c r="E59" s="25">
        <v>23.82</v>
      </c>
      <c r="F59" s="21"/>
      <c r="G59" s="19">
        <f t="shared" si="3"/>
        <v>0</v>
      </c>
    </row>
    <row r="60" spans="1:7" ht="15.75">
      <c r="A60" s="26">
        <f t="shared" si="4"/>
        <v>48</v>
      </c>
      <c r="B60" s="22"/>
      <c r="C60" s="23">
        <v>2.2514</v>
      </c>
      <c r="D60" s="24" t="s">
        <v>60</v>
      </c>
      <c r="E60" s="25">
        <v>27.87</v>
      </c>
      <c r="F60" s="21"/>
      <c r="G60" s="19">
        <f t="shared" si="3"/>
        <v>0</v>
      </c>
    </row>
    <row r="61" spans="1:7" ht="15.75">
      <c r="A61" s="26">
        <f t="shared" si="4"/>
        <v>49</v>
      </c>
      <c r="B61" s="22"/>
      <c r="C61" s="23">
        <v>2.2521</v>
      </c>
      <c r="D61" s="24" t="s">
        <v>61</v>
      </c>
      <c r="E61" s="25">
        <v>30.1</v>
      </c>
      <c r="F61" s="21"/>
      <c r="G61" s="19">
        <f t="shared" si="3"/>
        <v>0</v>
      </c>
    </row>
    <row r="62" spans="1:7" ht="15.75">
      <c r="A62" s="26">
        <f t="shared" si="4"/>
        <v>50</v>
      </c>
      <c r="B62" s="22"/>
      <c r="C62" s="23">
        <v>2.2522</v>
      </c>
      <c r="D62" s="24" t="s">
        <v>62</v>
      </c>
      <c r="E62" s="25">
        <v>23.82</v>
      </c>
      <c r="F62" s="21"/>
      <c r="G62" s="19">
        <f t="shared" si="3"/>
        <v>0</v>
      </c>
    </row>
    <row r="63" spans="1:7" ht="15.75">
      <c r="A63" s="26">
        <f t="shared" si="4"/>
        <v>51</v>
      </c>
      <c r="B63" s="22"/>
      <c r="C63" s="23">
        <v>2.2523</v>
      </c>
      <c r="D63" s="24" t="s">
        <v>63</v>
      </c>
      <c r="E63" s="25">
        <v>25.31</v>
      </c>
      <c r="F63" s="21"/>
      <c r="G63" s="19">
        <f t="shared" si="3"/>
        <v>0</v>
      </c>
    </row>
    <row r="64" spans="1:7" ht="15.75">
      <c r="A64" s="26">
        <f t="shared" si="4"/>
        <v>52</v>
      </c>
      <c r="B64" s="22"/>
      <c r="C64" s="23">
        <v>2.2525</v>
      </c>
      <c r="D64" s="24" t="s">
        <v>64</v>
      </c>
      <c r="E64" s="25">
        <v>25.31</v>
      </c>
      <c r="F64" s="21"/>
      <c r="G64" s="19">
        <f t="shared" si="3"/>
        <v>0</v>
      </c>
    </row>
    <row r="65" spans="1:7" ht="15.75">
      <c r="A65" s="26">
        <f t="shared" si="4"/>
        <v>53</v>
      </c>
      <c r="B65" s="22"/>
      <c r="C65" s="23">
        <v>2.327091</v>
      </c>
      <c r="D65" s="24" t="s">
        <v>65</v>
      </c>
      <c r="E65" s="25">
        <v>40.98</v>
      </c>
      <c r="F65" s="21"/>
      <c r="G65" s="19">
        <f t="shared" si="3"/>
        <v>0</v>
      </c>
    </row>
    <row r="66" spans="1:7" ht="15.75">
      <c r="A66" s="26">
        <f t="shared" si="4"/>
        <v>54</v>
      </c>
      <c r="B66" s="22"/>
      <c r="C66" s="23">
        <v>2.327092</v>
      </c>
      <c r="D66" s="24" t="s">
        <v>66</v>
      </c>
      <c r="E66" s="25">
        <v>31.15</v>
      </c>
      <c r="F66" s="21"/>
      <c r="G66" s="19">
        <f t="shared" si="3"/>
        <v>0</v>
      </c>
    </row>
    <row r="67" spans="1:7" ht="15.75">
      <c r="A67" s="26">
        <f t="shared" si="4"/>
        <v>55</v>
      </c>
      <c r="B67" s="22"/>
      <c r="C67" s="23">
        <v>2.327093</v>
      </c>
      <c r="D67" s="24" t="s">
        <v>67</v>
      </c>
      <c r="E67" s="25">
        <v>64.9</v>
      </c>
      <c r="F67" s="21"/>
      <c r="G67" s="19">
        <f t="shared" si="3"/>
        <v>0</v>
      </c>
    </row>
    <row r="68" spans="1:7" ht="15.75">
      <c r="A68" s="26">
        <f t="shared" si="4"/>
        <v>56</v>
      </c>
      <c r="B68" s="22"/>
      <c r="C68" s="23">
        <v>2.3271</v>
      </c>
      <c r="D68" s="24" t="s">
        <v>68</v>
      </c>
      <c r="E68" s="25">
        <v>33.29</v>
      </c>
      <c r="F68" s="21"/>
      <c r="G68" s="19">
        <f t="shared" si="3"/>
        <v>0</v>
      </c>
    </row>
    <row r="69" spans="1:7" ht="15.75">
      <c r="A69" s="26">
        <f t="shared" si="4"/>
        <v>57</v>
      </c>
      <c r="B69" s="22"/>
      <c r="C69" s="23">
        <v>2.4</v>
      </c>
      <c r="D69" s="24" t="s">
        <v>69</v>
      </c>
      <c r="E69" s="25">
        <v>11.48</v>
      </c>
      <c r="F69" s="21"/>
      <c r="G69" s="19">
        <f t="shared" si="3"/>
        <v>0</v>
      </c>
    </row>
    <row r="70" spans="1:7" ht="15.75">
      <c r="A70" s="26">
        <f t="shared" si="4"/>
        <v>58</v>
      </c>
      <c r="B70" s="22"/>
      <c r="C70" s="23">
        <v>2.4001</v>
      </c>
      <c r="D70" s="24" t="s">
        <v>70</v>
      </c>
      <c r="E70" s="25">
        <v>5.49</v>
      </c>
      <c r="F70" s="21"/>
      <c r="G70" s="19">
        <f t="shared" si="3"/>
        <v>0</v>
      </c>
    </row>
    <row r="71" spans="1:7" ht="15.75">
      <c r="A71" s="26">
        <f t="shared" si="4"/>
        <v>59</v>
      </c>
      <c r="B71" s="22"/>
      <c r="C71" s="23">
        <v>2.40013</v>
      </c>
      <c r="D71" s="24" t="s">
        <v>71</v>
      </c>
      <c r="E71" s="25">
        <v>12.29</v>
      </c>
      <c r="F71" s="21"/>
      <c r="G71" s="19">
        <f t="shared" si="3"/>
        <v>0</v>
      </c>
    </row>
    <row r="72" spans="1:7" ht="15.75">
      <c r="A72" s="26">
        <f t="shared" si="4"/>
        <v>60</v>
      </c>
      <c r="B72" s="22"/>
      <c r="C72" s="23">
        <v>2.40203</v>
      </c>
      <c r="D72" s="24" t="s">
        <v>72</v>
      </c>
      <c r="E72" s="25">
        <v>40</v>
      </c>
      <c r="F72" s="21"/>
      <c r="G72" s="19">
        <f t="shared" si="3"/>
        <v>0</v>
      </c>
    </row>
    <row r="73" spans="1:7" ht="15.75">
      <c r="A73" s="26">
        <f t="shared" si="4"/>
        <v>61</v>
      </c>
      <c r="B73" s="22"/>
      <c r="C73" s="23">
        <v>2.430011</v>
      </c>
      <c r="D73" s="24" t="s">
        <v>73</v>
      </c>
      <c r="E73" s="25">
        <v>10.84</v>
      </c>
      <c r="F73" s="21"/>
      <c r="G73" s="19">
        <f t="shared" si="3"/>
        <v>0</v>
      </c>
    </row>
    <row r="74" spans="1:7" ht="15.75">
      <c r="A74" s="26">
        <f t="shared" si="4"/>
        <v>62</v>
      </c>
      <c r="B74" s="22"/>
      <c r="C74" s="23">
        <v>2.430012</v>
      </c>
      <c r="D74" s="24" t="s">
        <v>74</v>
      </c>
      <c r="E74" s="25">
        <v>10.84</v>
      </c>
      <c r="F74" s="21"/>
      <c r="G74" s="19">
        <f t="shared" si="3"/>
        <v>0</v>
      </c>
    </row>
    <row r="75" spans="1:7" ht="15.75">
      <c r="A75" s="26">
        <f t="shared" si="4"/>
        <v>63</v>
      </c>
      <c r="B75" s="22"/>
      <c r="C75" s="23">
        <v>2.4301</v>
      </c>
      <c r="D75" s="24" t="s">
        <v>75</v>
      </c>
      <c r="E75" s="25">
        <v>14.77</v>
      </c>
      <c r="F75" s="21"/>
      <c r="G75" s="19">
        <f t="shared" si="3"/>
        <v>0</v>
      </c>
    </row>
    <row r="76" spans="1:7" ht="15.75">
      <c r="A76" s="26">
        <f t="shared" si="4"/>
        <v>64</v>
      </c>
      <c r="B76" s="22"/>
      <c r="C76" s="23">
        <v>2.43011</v>
      </c>
      <c r="D76" s="24" t="s">
        <v>76</v>
      </c>
      <c r="E76" s="25">
        <v>14.77</v>
      </c>
      <c r="F76" s="21"/>
      <c r="G76" s="19">
        <f t="shared" si="3"/>
        <v>0</v>
      </c>
    </row>
    <row r="77" spans="1:7" ht="15.75">
      <c r="A77" s="26">
        <f t="shared" si="4"/>
        <v>65</v>
      </c>
      <c r="B77" s="22"/>
      <c r="C77" s="23">
        <v>2.43012</v>
      </c>
      <c r="D77" s="24" t="s">
        <v>77</v>
      </c>
      <c r="E77" s="25">
        <v>15.1</v>
      </c>
      <c r="F77" s="21"/>
      <c r="G77" s="19">
        <f t="shared" si="3"/>
        <v>0</v>
      </c>
    </row>
    <row r="78" spans="1:7" ht="15.75">
      <c r="A78" s="26">
        <f t="shared" si="4"/>
        <v>66</v>
      </c>
      <c r="B78" s="22"/>
      <c r="C78" s="23">
        <v>2.43014</v>
      </c>
      <c r="D78" s="24" t="s">
        <v>78</v>
      </c>
      <c r="E78" s="25">
        <v>14.29</v>
      </c>
      <c r="F78" s="21"/>
      <c r="G78" s="19">
        <f aca="true" t="shared" si="5" ref="G78:G109">E78*F78</f>
        <v>0</v>
      </c>
    </row>
    <row r="79" spans="1:7" ht="15.75">
      <c r="A79" s="26">
        <f t="shared" si="4"/>
        <v>67</v>
      </c>
      <c r="B79" s="22"/>
      <c r="C79" s="23">
        <v>2.40053</v>
      </c>
      <c r="D79" s="24" t="s">
        <v>79</v>
      </c>
      <c r="E79" s="25">
        <v>10.67</v>
      </c>
      <c r="F79" s="21"/>
      <c r="G79" s="19">
        <f t="shared" si="5"/>
        <v>0</v>
      </c>
    </row>
    <row r="80" spans="1:7" ht="15.75">
      <c r="A80" s="26">
        <f t="shared" si="4"/>
        <v>68</v>
      </c>
      <c r="B80" s="22"/>
      <c r="C80" s="23">
        <v>2.4304</v>
      </c>
      <c r="D80" s="24" t="s">
        <v>80</v>
      </c>
      <c r="E80" s="25">
        <v>9.34</v>
      </c>
      <c r="F80" s="21"/>
      <c r="G80" s="19">
        <f t="shared" si="5"/>
        <v>0</v>
      </c>
    </row>
    <row r="81" spans="1:7" ht="15.75">
      <c r="A81" s="26">
        <f t="shared" si="4"/>
        <v>69</v>
      </c>
      <c r="B81" s="22"/>
      <c r="C81" s="23">
        <v>2.43044</v>
      </c>
      <c r="D81" s="24" t="s">
        <v>81</v>
      </c>
      <c r="E81" s="25">
        <v>39</v>
      </c>
      <c r="F81" s="21"/>
      <c r="G81" s="19">
        <f t="shared" si="5"/>
        <v>0</v>
      </c>
    </row>
    <row r="82" spans="1:7" ht="15.75">
      <c r="A82" s="26">
        <f t="shared" si="4"/>
        <v>70</v>
      </c>
      <c r="B82" s="22"/>
      <c r="C82" s="23">
        <v>2.43135</v>
      </c>
      <c r="D82" s="24" t="s">
        <v>82</v>
      </c>
      <c r="E82" s="25">
        <v>23.07</v>
      </c>
      <c r="F82" s="21"/>
      <c r="G82" s="19">
        <f t="shared" si="5"/>
        <v>0</v>
      </c>
    </row>
    <row r="83" spans="1:7" ht="15.75">
      <c r="A83" s="26">
        <f t="shared" si="4"/>
        <v>71</v>
      </c>
      <c r="B83" s="22"/>
      <c r="C83" s="23">
        <v>2.43136</v>
      </c>
      <c r="D83" s="24" t="s">
        <v>83</v>
      </c>
      <c r="E83" s="25">
        <v>23.61</v>
      </c>
      <c r="F83" s="21"/>
      <c r="G83" s="19">
        <f t="shared" si="5"/>
        <v>0</v>
      </c>
    </row>
    <row r="84" spans="1:7" ht="24" customHeight="1">
      <c r="A84" s="26">
        <f t="shared" si="4"/>
        <v>72</v>
      </c>
      <c r="B84" s="22" t="s">
        <v>84</v>
      </c>
      <c r="C84" s="23">
        <v>2.3025</v>
      </c>
      <c r="D84" s="28" t="s">
        <v>85</v>
      </c>
      <c r="E84" s="25">
        <v>15.29</v>
      </c>
      <c r="F84" s="21"/>
      <c r="G84" s="19">
        <f t="shared" si="5"/>
        <v>0</v>
      </c>
    </row>
    <row r="85" spans="1:7" ht="25.5">
      <c r="A85" s="26">
        <f t="shared" si="4"/>
        <v>73</v>
      </c>
      <c r="B85" s="22"/>
      <c r="C85" s="23">
        <v>2.50102</v>
      </c>
      <c r="D85" s="29" t="s">
        <v>86</v>
      </c>
      <c r="E85" s="25">
        <v>15.29</v>
      </c>
      <c r="F85" s="21"/>
      <c r="G85" s="19">
        <f t="shared" si="5"/>
        <v>0</v>
      </c>
    </row>
    <row r="86" spans="1:7" ht="38.25">
      <c r="A86" s="26">
        <f t="shared" si="4"/>
        <v>74</v>
      </c>
      <c r="B86" s="22" t="s">
        <v>87</v>
      </c>
      <c r="C86" s="23">
        <v>2.31</v>
      </c>
      <c r="D86" s="28" t="s">
        <v>88</v>
      </c>
      <c r="E86" s="25">
        <v>15.29</v>
      </c>
      <c r="F86" s="21"/>
      <c r="G86" s="19">
        <f t="shared" si="5"/>
        <v>0</v>
      </c>
    </row>
    <row r="87" spans="1:7" ht="25.5">
      <c r="A87" s="26">
        <f aca="true" t="shared" si="6" ref="A87:A115">A86+1</f>
        <v>75</v>
      </c>
      <c r="B87" s="22"/>
      <c r="C87" s="23">
        <v>2.50116</v>
      </c>
      <c r="D87" s="29" t="s">
        <v>89</v>
      </c>
      <c r="E87" s="25">
        <v>15.29</v>
      </c>
      <c r="F87" s="21"/>
      <c r="G87" s="19">
        <f t="shared" si="5"/>
        <v>0</v>
      </c>
    </row>
    <row r="88" spans="1:7" ht="25.5">
      <c r="A88" s="26">
        <f t="shared" si="6"/>
        <v>76</v>
      </c>
      <c r="B88" s="22" t="s">
        <v>90</v>
      </c>
      <c r="C88" s="23">
        <v>2.3062</v>
      </c>
      <c r="D88" s="28" t="s">
        <v>91</v>
      </c>
      <c r="E88" s="25">
        <v>15.29</v>
      </c>
      <c r="F88" s="21"/>
      <c r="G88" s="19">
        <f t="shared" si="5"/>
        <v>0</v>
      </c>
    </row>
    <row r="89" spans="1:7" ht="25.5">
      <c r="A89" s="26">
        <f t="shared" si="6"/>
        <v>77</v>
      </c>
      <c r="B89" s="22"/>
      <c r="C89" s="23" t="s">
        <v>92</v>
      </c>
      <c r="D89" s="29" t="s">
        <v>93</v>
      </c>
      <c r="E89" s="25">
        <v>15.29</v>
      </c>
      <c r="F89" s="21"/>
      <c r="G89" s="19">
        <f t="shared" si="5"/>
        <v>0</v>
      </c>
    </row>
    <row r="90" spans="1:7" ht="15.75">
      <c r="A90" s="26">
        <f t="shared" si="6"/>
        <v>78</v>
      </c>
      <c r="B90" s="22"/>
      <c r="C90" s="23">
        <v>2.51</v>
      </c>
      <c r="D90" s="24" t="s">
        <v>94</v>
      </c>
      <c r="E90" s="25">
        <v>12.46</v>
      </c>
      <c r="F90" s="21"/>
      <c r="G90" s="19">
        <f t="shared" si="5"/>
        <v>0</v>
      </c>
    </row>
    <row r="91" spans="1:7" ht="15.75">
      <c r="A91" s="26">
        <f t="shared" si="6"/>
        <v>79</v>
      </c>
      <c r="B91" s="22"/>
      <c r="C91" s="23">
        <v>2.2701</v>
      </c>
      <c r="D91" s="24" t="s">
        <v>95</v>
      </c>
      <c r="E91" s="25">
        <v>25</v>
      </c>
      <c r="F91" s="21"/>
      <c r="G91" s="19">
        <f t="shared" si="5"/>
        <v>0</v>
      </c>
    </row>
    <row r="92" spans="1:7" ht="38.25">
      <c r="A92" s="26">
        <f t="shared" si="6"/>
        <v>80</v>
      </c>
      <c r="B92" s="22" t="s">
        <v>96</v>
      </c>
      <c r="C92" s="23">
        <v>2.3074</v>
      </c>
      <c r="D92" s="28" t="s">
        <v>97</v>
      </c>
      <c r="E92" s="25">
        <v>15.29</v>
      </c>
      <c r="F92" s="21"/>
      <c r="G92" s="19">
        <f t="shared" si="5"/>
        <v>0</v>
      </c>
    </row>
    <row r="93" spans="1:7" ht="38.25">
      <c r="A93" s="26">
        <f t="shared" si="6"/>
        <v>81</v>
      </c>
      <c r="B93" s="22"/>
      <c r="C93" s="23">
        <v>2.50114</v>
      </c>
      <c r="D93" s="29" t="s">
        <v>98</v>
      </c>
      <c r="E93" s="25">
        <v>15.29</v>
      </c>
      <c r="F93" s="21"/>
      <c r="G93" s="19">
        <f t="shared" si="5"/>
        <v>0</v>
      </c>
    </row>
    <row r="94" spans="1:7" ht="38.25">
      <c r="A94" s="26">
        <f t="shared" si="6"/>
        <v>82</v>
      </c>
      <c r="B94" s="22" t="s">
        <v>99</v>
      </c>
      <c r="C94" s="23">
        <v>2.308</v>
      </c>
      <c r="D94" s="28" t="s">
        <v>100</v>
      </c>
      <c r="E94" s="25">
        <v>15.29</v>
      </c>
      <c r="F94" s="21"/>
      <c r="G94" s="19">
        <f t="shared" si="5"/>
        <v>0</v>
      </c>
    </row>
    <row r="95" spans="1:7" ht="38.25">
      <c r="A95" s="26">
        <f t="shared" si="6"/>
        <v>83</v>
      </c>
      <c r="B95" s="22"/>
      <c r="C95" s="23">
        <v>2.50115</v>
      </c>
      <c r="D95" s="29" t="s">
        <v>101</v>
      </c>
      <c r="E95" s="25">
        <v>15.29</v>
      </c>
      <c r="F95" s="21"/>
      <c r="G95" s="19">
        <f t="shared" si="5"/>
        <v>0</v>
      </c>
    </row>
    <row r="96" spans="1:7" ht="25.5">
      <c r="A96" s="26">
        <f t="shared" si="6"/>
        <v>84</v>
      </c>
      <c r="B96" s="22" t="s">
        <v>102</v>
      </c>
      <c r="C96" s="23">
        <v>2.305</v>
      </c>
      <c r="D96" s="28" t="s">
        <v>103</v>
      </c>
      <c r="E96" s="25">
        <v>15.29</v>
      </c>
      <c r="F96" s="21"/>
      <c r="G96" s="19">
        <f t="shared" si="5"/>
        <v>0</v>
      </c>
    </row>
    <row r="97" spans="1:7" ht="25.5">
      <c r="A97" s="26">
        <f t="shared" si="6"/>
        <v>85</v>
      </c>
      <c r="B97" s="22"/>
      <c r="C97" s="23">
        <v>2.50119</v>
      </c>
      <c r="D97" s="29" t="s">
        <v>104</v>
      </c>
      <c r="E97" s="25">
        <v>15.29</v>
      </c>
      <c r="F97" s="21"/>
      <c r="G97" s="19">
        <f t="shared" si="5"/>
        <v>0</v>
      </c>
    </row>
    <row r="98" spans="1:7" ht="25.5">
      <c r="A98" s="26">
        <f t="shared" si="6"/>
        <v>86</v>
      </c>
      <c r="B98" s="22" t="s">
        <v>105</v>
      </c>
      <c r="C98" s="23">
        <v>2.3022</v>
      </c>
      <c r="D98" s="28" t="s">
        <v>106</v>
      </c>
      <c r="E98" s="25">
        <v>15.29</v>
      </c>
      <c r="F98" s="21"/>
      <c r="G98" s="19">
        <f t="shared" si="5"/>
        <v>0</v>
      </c>
    </row>
    <row r="99" spans="1:7" ht="25.5">
      <c r="A99" s="26">
        <f t="shared" si="6"/>
        <v>87</v>
      </c>
      <c r="B99" s="22"/>
      <c r="C99" s="23">
        <v>2.50103</v>
      </c>
      <c r="D99" s="29" t="s">
        <v>107</v>
      </c>
      <c r="E99" s="25">
        <v>15.29</v>
      </c>
      <c r="F99" s="21"/>
      <c r="G99" s="19">
        <f t="shared" si="5"/>
        <v>0</v>
      </c>
    </row>
    <row r="100" spans="1:7" ht="25.5">
      <c r="A100" s="26">
        <f t="shared" si="6"/>
        <v>88</v>
      </c>
      <c r="B100" s="22" t="s">
        <v>108</v>
      </c>
      <c r="C100" s="23">
        <v>2.304</v>
      </c>
      <c r="D100" s="28" t="s">
        <v>109</v>
      </c>
      <c r="E100" s="25">
        <v>15.29</v>
      </c>
      <c r="F100" s="21"/>
      <c r="G100" s="19">
        <f t="shared" si="5"/>
        <v>0</v>
      </c>
    </row>
    <row r="101" spans="1:7" ht="25.5">
      <c r="A101" s="26">
        <f t="shared" si="6"/>
        <v>89</v>
      </c>
      <c r="B101" s="22"/>
      <c r="C101" s="23">
        <v>2.5011</v>
      </c>
      <c r="D101" s="29" t="s">
        <v>110</v>
      </c>
      <c r="E101" s="25">
        <v>15.29</v>
      </c>
      <c r="F101" s="21"/>
      <c r="G101" s="19">
        <f t="shared" si="5"/>
        <v>0</v>
      </c>
    </row>
    <row r="102" spans="1:7" ht="25.5">
      <c r="A102" s="26">
        <f t="shared" si="6"/>
        <v>90</v>
      </c>
      <c r="B102" s="22" t="s">
        <v>111</v>
      </c>
      <c r="C102" s="23">
        <v>2.5032</v>
      </c>
      <c r="D102" s="28" t="s">
        <v>112</v>
      </c>
      <c r="E102" s="25">
        <v>15.29</v>
      </c>
      <c r="F102" s="21"/>
      <c r="G102" s="19">
        <f t="shared" si="5"/>
        <v>0</v>
      </c>
    </row>
    <row r="103" spans="1:7" ht="25.5">
      <c r="A103" s="26">
        <f t="shared" si="6"/>
        <v>91</v>
      </c>
      <c r="B103" s="22"/>
      <c r="C103" s="23"/>
      <c r="D103" s="29" t="s">
        <v>113</v>
      </c>
      <c r="E103" s="25">
        <v>15.29</v>
      </c>
      <c r="F103" s="21"/>
      <c r="G103" s="19">
        <f t="shared" si="5"/>
        <v>0</v>
      </c>
    </row>
    <row r="104" spans="1:7" ht="15.75">
      <c r="A104" s="26">
        <f t="shared" si="6"/>
        <v>92</v>
      </c>
      <c r="B104" s="22" t="s">
        <v>114</v>
      </c>
      <c r="C104" s="23">
        <v>2.313</v>
      </c>
      <c r="D104" s="27" t="s">
        <v>115</v>
      </c>
      <c r="E104" s="25">
        <v>12.23</v>
      </c>
      <c r="F104" s="21"/>
      <c r="G104" s="19">
        <f t="shared" si="5"/>
        <v>0</v>
      </c>
    </row>
    <row r="105" spans="1:7" ht="15.75">
      <c r="A105" s="26">
        <f t="shared" si="6"/>
        <v>93</v>
      </c>
      <c r="B105" s="22"/>
      <c r="C105" s="23"/>
      <c r="D105" s="24" t="s">
        <v>116</v>
      </c>
      <c r="E105" s="25">
        <v>14.55</v>
      </c>
      <c r="F105" s="21"/>
      <c r="G105" s="19">
        <f t="shared" si="5"/>
        <v>0</v>
      </c>
    </row>
    <row r="106" spans="1:7" ht="24.75" customHeight="1">
      <c r="A106" s="26">
        <f t="shared" si="6"/>
        <v>94</v>
      </c>
      <c r="B106" s="22" t="s">
        <v>117</v>
      </c>
      <c r="C106" s="23">
        <v>2.9</v>
      </c>
      <c r="D106" s="27" t="s">
        <v>118</v>
      </c>
      <c r="E106" s="30" t="s">
        <v>119</v>
      </c>
      <c r="F106" s="21"/>
      <c r="G106" s="19">
        <f>F106*30.66</f>
        <v>0</v>
      </c>
    </row>
    <row r="107" spans="1:7" ht="24.75" customHeight="1">
      <c r="A107" s="26">
        <f t="shared" si="6"/>
        <v>95</v>
      </c>
      <c r="B107" s="22"/>
      <c r="C107" s="23">
        <v>2.9021</v>
      </c>
      <c r="D107" s="24" t="s">
        <v>120</v>
      </c>
      <c r="E107" s="30" t="s">
        <v>121</v>
      </c>
      <c r="F107" s="21"/>
      <c r="G107" s="19">
        <f>F107*40.33</f>
        <v>0</v>
      </c>
    </row>
    <row r="108" spans="1:7" ht="15.75">
      <c r="A108" s="26">
        <f t="shared" si="6"/>
        <v>96</v>
      </c>
      <c r="B108" s="22"/>
      <c r="C108" s="23">
        <v>2.902</v>
      </c>
      <c r="D108" s="24" t="s">
        <v>122</v>
      </c>
      <c r="E108" s="30">
        <v>18.2</v>
      </c>
      <c r="F108" s="21"/>
      <c r="G108" s="19">
        <f t="shared" si="5"/>
        <v>0</v>
      </c>
    </row>
    <row r="109" spans="1:7" ht="15.75">
      <c r="A109" s="26">
        <f t="shared" si="6"/>
        <v>97</v>
      </c>
      <c r="B109" s="22"/>
      <c r="C109" s="23">
        <v>2.901</v>
      </c>
      <c r="D109" s="24" t="s">
        <v>123</v>
      </c>
      <c r="E109" s="30">
        <v>124.26</v>
      </c>
      <c r="F109" s="21"/>
      <c r="G109" s="19">
        <f t="shared" si="5"/>
        <v>0</v>
      </c>
    </row>
    <row r="110" spans="1:7" ht="15.75">
      <c r="A110" s="26">
        <f t="shared" si="6"/>
        <v>98</v>
      </c>
      <c r="B110" s="22"/>
      <c r="C110" s="23">
        <v>2.9022</v>
      </c>
      <c r="D110" s="24" t="s">
        <v>124</v>
      </c>
      <c r="E110" s="30">
        <v>32.73</v>
      </c>
      <c r="F110" s="21"/>
      <c r="G110" s="19">
        <f aca="true" t="shared" si="7" ref="G110:G115">E110*F110</f>
        <v>0</v>
      </c>
    </row>
    <row r="111" spans="1:7" ht="15.75">
      <c r="A111" s="26">
        <f t="shared" si="6"/>
        <v>99</v>
      </c>
      <c r="B111" s="22"/>
      <c r="C111" s="23">
        <v>2.9023</v>
      </c>
      <c r="D111" s="24" t="s">
        <v>125</v>
      </c>
      <c r="E111" s="30">
        <v>32.73</v>
      </c>
      <c r="F111" s="21"/>
      <c r="G111" s="19">
        <f t="shared" si="7"/>
        <v>0</v>
      </c>
    </row>
    <row r="112" spans="1:7" ht="15.75">
      <c r="A112" s="26">
        <f t="shared" si="6"/>
        <v>100</v>
      </c>
      <c r="B112" s="22"/>
      <c r="C112" s="23">
        <v>2.9024</v>
      </c>
      <c r="D112" s="24" t="s">
        <v>126</v>
      </c>
      <c r="E112" s="30">
        <v>30.24</v>
      </c>
      <c r="F112" s="21"/>
      <c r="G112" s="19">
        <f t="shared" si="7"/>
        <v>0</v>
      </c>
    </row>
    <row r="113" spans="1:7" ht="15.75">
      <c r="A113" s="26">
        <f t="shared" si="6"/>
        <v>101</v>
      </c>
      <c r="B113" s="31"/>
      <c r="C113" s="32">
        <v>2.9025</v>
      </c>
      <c r="D113" s="33" t="s">
        <v>127</v>
      </c>
      <c r="E113" s="34">
        <v>32.73</v>
      </c>
      <c r="F113" s="21"/>
      <c r="G113" s="19">
        <f t="shared" si="7"/>
        <v>0</v>
      </c>
    </row>
    <row r="114" spans="1:7" ht="15.75">
      <c r="A114" s="26">
        <f t="shared" si="6"/>
        <v>102</v>
      </c>
      <c r="B114" s="35"/>
      <c r="C114" s="35">
        <v>2.903</v>
      </c>
      <c r="D114" s="36" t="s">
        <v>128</v>
      </c>
      <c r="E114" s="30">
        <v>94.99</v>
      </c>
      <c r="F114" s="21"/>
      <c r="G114" s="19">
        <f t="shared" si="7"/>
        <v>0</v>
      </c>
    </row>
    <row r="115" spans="1:7" ht="15.75">
      <c r="A115" s="37">
        <f t="shared" si="6"/>
        <v>103</v>
      </c>
      <c r="B115" s="38"/>
      <c r="C115" s="38">
        <v>2.916</v>
      </c>
      <c r="D115" s="39" t="s">
        <v>129</v>
      </c>
      <c r="E115" s="40">
        <v>39.35</v>
      </c>
      <c r="F115" s="41"/>
      <c r="G115" s="19">
        <f t="shared" si="7"/>
        <v>0</v>
      </c>
    </row>
    <row r="116" spans="1:7" ht="15.75">
      <c r="A116" s="42"/>
      <c r="B116" s="42"/>
      <c r="C116" s="43"/>
      <c r="D116" s="44" t="s">
        <v>130</v>
      </c>
      <c r="E116" s="45" t="s">
        <v>131</v>
      </c>
      <c r="F116" s="42"/>
      <c r="G116" s="46">
        <f>SUM(G13:G115)</f>
        <v>0</v>
      </c>
    </row>
    <row r="118" spans="2:3" ht="15.75">
      <c r="B118" s="2" t="s">
        <v>132</v>
      </c>
      <c r="C118" s="2"/>
    </row>
  </sheetData>
  <printOptions/>
  <pageMargins left="0.11805555555555555" right="0.03888888888888889" top="0.5111111111111111" bottom="0.2361111111111111" header="0" footer="0"/>
  <pageSetup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pcweb</dc:creator>
  <cp:keywords/>
  <dc:description/>
  <cp:lastModifiedBy>User</cp:lastModifiedBy>
  <dcterms:created xsi:type="dcterms:W3CDTF">2014-05-27T12:10:05Z</dcterms:created>
  <dcterms:modified xsi:type="dcterms:W3CDTF">2014-06-04T14:14:36Z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1033-9.1.0.4480</vt:lpwstr>
  </property>
</Properties>
</file>